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без учета счетов бюджета" sheetId="1" r:id="rId1"/>
  </sheets>
  <definedNames>
    <definedName name="_xlnm.Print_Titles" localSheetId="0">'без учета счетов бюджета'!$15:$16</definedName>
  </definedNames>
  <calcPr fullCalcOnLoad="1"/>
</workbook>
</file>

<file path=xl/sharedStrings.xml><?xml version="1.0" encoding="utf-8"?>
<sst xmlns="http://schemas.openxmlformats.org/spreadsheetml/2006/main" count="307" uniqueCount="132">
  <si>
    <t>Приложение №11</t>
  </si>
  <si>
    <t>к решению Собрания депутатов</t>
  </si>
  <si>
    <t>Р А С П Р Е Д Е Л Е Н И Е</t>
  </si>
  <si>
    <t>бюджетных ассигнований по целевым статьям</t>
  </si>
  <si>
    <t>(муниципальным программам и непрограмным направлениям деятельности),</t>
  </si>
  <si>
    <t xml:space="preserve">группам видов расходов, разделам, подразделам классификации расходов бюджета </t>
  </si>
  <si>
    <t>Наименование показателя</t>
  </si>
  <si>
    <t>ЦС</t>
  </si>
  <si>
    <t>ВР</t>
  </si>
  <si>
    <t>Рз</t>
  </si>
  <si>
    <t>ПР</t>
  </si>
  <si>
    <t>Муниципальная программа «Переселение граждан из аварийного жилищного фонда» на 2019-2025 годы</t>
  </si>
  <si>
    <t>1200000000</t>
  </si>
  <si>
    <t>Федеральный проект «Обеспечение устойчивого сокращения непригодного для проживания жилищного фонда»</t>
  </si>
  <si>
    <t>120F300000</t>
  </si>
  <si>
    <t>Реализация мероприятий по обеспечению устойчивого сокращения непригодного для проживания жилищного фонда за счет средств местного бюджета</t>
  </si>
  <si>
    <t>120F3Д2723</t>
  </si>
  <si>
    <t>Капитальные вложения в объекты государственной (муниципальной) собственности</t>
  </si>
  <si>
    <t>05</t>
  </si>
  <si>
    <t>01</t>
  </si>
  <si>
    <t>Формирование современной городской среды на 2018-2022 г.г.</t>
  </si>
  <si>
    <t>2000000000</t>
  </si>
  <si>
    <t>Мероприятия по реализации проектов создания комфортной городской среды в малых городах и исторических поселениях — победителях Всероссийского конкурса лучших проектов создания комфортной городской среды за счет средств местного бюджета</t>
  </si>
  <si>
    <t>2000453111</t>
  </si>
  <si>
    <t>400</t>
  </si>
  <si>
    <t>03</t>
  </si>
  <si>
    <t>Непрограммные расходы</t>
  </si>
  <si>
    <t>9990000000</t>
  </si>
  <si>
    <t>Пенсия за выслугу лет лицам, замещавшим должности муниципальной службы</t>
  </si>
  <si>
    <t>9990012010</t>
  </si>
  <si>
    <t>Социальное обеспечение и иные выплаты населению</t>
  </si>
  <si>
    <t>300</t>
  </si>
  <si>
    <t>10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</si>
  <si>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</si>
  <si>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</si>
  <si>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</si>
  <si>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</si>
  <si>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</si>
  <si>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</si>
  <si>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</si>
  <si>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</si>
  <si>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</si>
  <si>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Глава местной администрации (исполнительно-распорядительного органа муниципального образования)</t>
  </si>
  <si>
    <t>9990026030</t>
  </si>
  <si>
    <t>Резервные фонды местных администраций</t>
  </si>
  <si>
    <t>9990026050</t>
  </si>
  <si>
    <t>11</t>
  </si>
  <si>
    <t>Оценка недвижимости, признание прав и регулирование отношений по муниципальной собственности</t>
  </si>
  <si>
    <t>9990026060</t>
  </si>
  <si>
    <t>13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</si>
  <si>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</si>
  <si>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</si>
  <si>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</si>
  <si>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</si>
  <si>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</si>
  <si>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</si>
  <si>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Расходы на обеспечение деятельности спортивных учреждений</t>
  </si>
  <si>
    <t>9990026260</t>
  </si>
  <si>
    <t>Предоставление субсидий бюджетным, автономным учреждениям и иным некоммерческим организациям</t>
  </si>
  <si>
    <t>600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</si>
  <si>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</si>
  <si>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</si>
  <si>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09</t>
  </si>
  <si>
    <t>Мероприятия в отношении автомобильных дорог общего пользования местного значения</t>
  </si>
  <si>
    <t>9990027350</t>
  </si>
  <si>
    <t xml:space="preserve">Капитальный ремонт и ремонт автомобильных дорог общего пользования населенных пунктов 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</si>
  <si>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</si>
  <si>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</si>
  <si>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</si>
  <si>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</si>
  <si>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</si>
  <si>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</si>
  <si>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</si>
  <si>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 xml:space="preserve">Софинансирование на капитальный ремонт и ремонт автомобильных дорог общего пользования населенных пунктов 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</si>
  <si>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</si>
  <si>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</si>
  <si>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</si>
  <si>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</si>
  <si>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</si>
  <si>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</si>
  <si>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</si>
  <si>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14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</si>
  <si>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</si>
  <si>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</si>
  <si>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</si>
  <si>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>9990029410</t>
  </si>
  <si>
    <t>02</t>
  </si>
  <si>
    <t>Уличное освещение</t>
  </si>
  <si>
    <t>9990029330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</si>
  <si>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</si>
  <si>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</si>
  <si>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</si>
  <si>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</si>
  <si>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</si>
  <si>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</si>
  <si>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Осуществление первичного воинского учета на территориях, где отсутствуют военные комиссариаты</t>
  </si>
  <si>
    <t>9990051180</t>
  </si>
  <si>
    <t>Реализация проектов и программ развития территорий муниципальных образований в Республики Марий Эл, основанных на местных инициативах</t>
  </si>
  <si>
    <t>9990070010</t>
  </si>
  <si>
    <t>12</t>
  </si>
  <si>
    <t>Поддержка госсударственных программ субьектов Российской Федерации и муниципальных программ формирования современной городской среды</t>
  </si>
  <si>
    <t>999F255550</t>
  </si>
  <si>
    <t>ВСЕГО РАСХОДОВ:</t>
  </si>
  <si>
    <t xml:space="preserve"> Республики Марий Эл на 2021 год</t>
  </si>
  <si>
    <t>и на плановый период 2022 и 2023 годов"</t>
  </si>
  <si>
    <t>Сумма на 2021 год</t>
  </si>
  <si>
    <t>Звениговского муниципального района</t>
  </si>
  <si>
    <t>(тыс.руб.)</t>
  </si>
  <si>
    <t>Муниципальная программа "Формирование современной городской среды на 2018-2024 годы</t>
  </si>
  <si>
    <t>Реализация программ формирования современной городской среды (доля финансового участия заинтересованных лиц)</t>
  </si>
  <si>
    <t>Реализация программ формирования современной городской среды</t>
  </si>
  <si>
    <t>Подпрограмма "Благоустройство дворовых территорий"</t>
  </si>
  <si>
    <t>Е100000000</t>
  </si>
  <si>
    <t>Е110000000</t>
  </si>
  <si>
    <t>Е11F200000</t>
  </si>
  <si>
    <t>Федеральный проект "Формирование комфортной городской среды"</t>
  </si>
  <si>
    <t>Е11F225550</t>
  </si>
  <si>
    <t>Е11F255550</t>
  </si>
  <si>
    <t>99900S0250</t>
  </si>
  <si>
    <t>Осуществление целевых мероприятий в отношении автомобильных дорог общего пользования местного значения</t>
  </si>
  <si>
    <t>99900S0010</t>
  </si>
  <si>
    <t>9990029430</t>
  </si>
  <si>
    <t>Мероприятия в области коммунального хозяйства</t>
  </si>
  <si>
    <t>99900L5760</t>
  </si>
  <si>
    <t>Обеспечение комплексного развития сельских территорий</t>
  </si>
  <si>
    <t>"О бюджете Кокшайского сельского поселения</t>
  </si>
  <si>
    <t>Кокшайского сельского поселения на 2021 год</t>
  </si>
  <si>
    <t>99900S0017</t>
  </si>
  <si>
    <t>Строительство площадок, предназначенных для накопления твердых коммунальных отходов в с.Кокшайск</t>
  </si>
  <si>
    <t>Расходы по местным инициативам</t>
  </si>
  <si>
    <t>99900И0017</t>
  </si>
  <si>
    <t>в редакции решения от 25 февраля 2021 года № 89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</si>
</sst>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#,##0.000"/>
    <numFmt numFmtId="183" formatCode="#,##0.0000"/>
    <numFmt numFmtId="184" formatCode="#,##0.00000"/>
  </numFmts>
  <fonts count="44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63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20" borderId="1">
      <alignment/>
      <protection/>
    </xf>
    <xf numFmtId="0" fontId="2" fillId="0" borderId="2">
      <alignment horizontal="center" vertical="center" wrapText="1"/>
      <protection/>
    </xf>
    <xf numFmtId="0" fontId="2" fillId="20" borderId="3">
      <alignment/>
      <protection/>
    </xf>
    <xf numFmtId="49" fontId="2" fillId="0" borderId="2">
      <alignment horizontal="left" vertical="top" wrapText="1" indent="2"/>
      <protection/>
    </xf>
    <xf numFmtId="49" fontId="2" fillId="0" borderId="2">
      <alignment horizontal="center" vertical="top" shrinkToFit="1"/>
      <protection/>
    </xf>
    <xf numFmtId="4" fontId="2" fillId="0" borderId="2">
      <alignment horizontal="right" vertical="top" shrinkToFit="1"/>
      <protection/>
    </xf>
    <xf numFmtId="10" fontId="2" fillId="0" borderId="2">
      <alignment horizontal="right" vertical="top" shrinkToFit="1"/>
      <protection/>
    </xf>
    <xf numFmtId="0" fontId="2" fillId="20" borderId="3">
      <alignment shrinkToFit="1"/>
      <protection/>
    </xf>
    <xf numFmtId="0" fontId="4" fillId="0" borderId="2">
      <alignment horizontal="left"/>
      <protection/>
    </xf>
    <xf numFmtId="4" fontId="4" fillId="21" borderId="2">
      <alignment horizontal="right" vertical="top" shrinkToFit="1"/>
      <protection/>
    </xf>
    <xf numFmtId="10" fontId="4" fillId="21" borderId="2">
      <alignment horizontal="right" vertical="top" shrinkToFit="1"/>
      <protection/>
    </xf>
    <xf numFmtId="0" fontId="2" fillId="20" borderId="4">
      <alignment/>
      <protection/>
    </xf>
    <xf numFmtId="0" fontId="2" fillId="0" borderId="0">
      <alignment horizontal="left" wrapText="1"/>
      <protection/>
    </xf>
    <xf numFmtId="0" fontId="4" fillId="0" borderId="2">
      <alignment vertical="top" wrapText="1"/>
      <protection/>
    </xf>
    <xf numFmtId="4" fontId="4" fillId="22" borderId="2">
      <alignment horizontal="right" vertical="top" shrinkToFit="1"/>
      <protection/>
    </xf>
    <xf numFmtId="10" fontId="4" fillId="22" borderId="2">
      <alignment horizontal="right" vertical="top" shrinkToFit="1"/>
      <protection/>
    </xf>
    <xf numFmtId="0" fontId="2" fillId="20" borderId="3">
      <alignment horizontal="center"/>
      <protection/>
    </xf>
    <xf numFmtId="0" fontId="2" fillId="20" borderId="3">
      <alignment horizontal="left"/>
      <protection/>
    </xf>
    <xf numFmtId="0" fontId="2" fillId="20" borderId="4">
      <alignment horizontal="center"/>
      <protection/>
    </xf>
    <xf numFmtId="0" fontId="2" fillId="20" borderId="4">
      <alignment horizontal="left"/>
      <protection/>
    </xf>
    <xf numFmtId="0" fontId="4" fillId="0" borderId="2">
      <alignment vertical="top" wrapTex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5" applyNumberFormat="0" applyAlignment="0" applyProtection="0"/>
    <xf numFmtId="0" fontId="30" fillId="30" borderId="6" applyNumberFormat="0" applyAlignment="0" applyProtection="0"/>
    <xf numFmtId="0" fontId="31" fillId="30" borderId="5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31" borderId="11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36" borderId="0" xfId="0" applyFont="1" applyFill="1" applyBorder="1" applyAlignment="1">
      <alignment horizontal="right" wrapText="1"/>
    </xf>
    <xf numFmtId="0" fontId="7" fillId="36" borderId="0" xfId="0" applyFont="1" applyFill="1" applyAlignment="1">
      <alignment wrapText="1"/>
    </xf>
    <xf numFmtId="0" fontId="7" fillId="0" borderId="0" xfId="57" applyNumberFormat="1" applyFont="1" applyBorder="1" applyAlignment="1" applyProtection="1">
      <alignment horizontal="justify" vertical="center" wrapText="1"/>
      <protection/>
    </xf>
    <xf numFmtId="49" fontId="7" fillId="0" borderId="0" xfId="48" applyNumberFormat="1" applyFont="1" applyBorder="1" applyAlignment="1" applyProtection="1">
      <alignment horizontal="center" vertical="center" shrinkToFit="1"/>
      <protection/>
    </xf>
    <xf numFmtId="0" fontId="7" fillId="0" borderId="0" xfId="45" applyNumberFormat="1" applyFont="1" applyBorder="1" applyAlignment="1" applyProtection="1">
      <alignment horizontal="center" vertical="center" wrapText="1"/>
      <protection/>
    </xf>
    <xf numFmtId="180" fontId="7" fillId="0" borderId="0" xfId="45" applyNumberFormat="1" applyFont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49" fontId="8" fillId="36" borderId="0" xfId="0" applyNumberFormat="1" applyFont="1" applyFill="1" applyBorder="1" applyAlignment="1">
      <alignment horizontal="center" vertical="center" shrinkToFit="1"/>
    </xf>
    <xf numFmtId="181" fontId="7" fillId="36" borderId="0" xfId="58" applyNumberFormat="1" applyFont="1" applyFill="1" applyBorder="1" applyAlignment="1" applyProtection="1">
      <alignment horizontal="center" vertical="center" shrinkToFit="1"/>
      <protection/>
    </xf>
    <xf numFmtId="0" fontId="8" fillId="36" borderId="0" xfId="0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36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52" applyFont="1" applyBorder="1">
      <alignment horizontal="left"/>
      <protection/>
    </xf>
    <xf numFmtId="181" fontId="7" fillId="36" borderId="0" xfId="53" applyNumberFormat="1" applyFont="1" applyFill="1" applyBorder="1" applyAlignment="1" applyProtection="1">
      <alignment horizontal="center" vertical="center" shrinkToFit="1"/>
      <protection/>
    </xf>
    <xf numFmtId="0" fontId="7" fillId="0" borderId="0" xfId="57" applyNumberFormat="1" applyFont="1" applyBorder="1" applyAlignment="1" applyProtection="1">
      <alignment horizontal="left" vertical="center" wrapText="1"/>
      <protection/>
    </xf>
    <xf numFmtId="0" fontId="7" fillId="36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36" borderId="0" xfId="0" applyFont="1" applyFill="1" applyBorder="1" applyAlignment="1">
      <alignment horizontal="left" vertical="center" wrapText="1"/>
    </xf>
    <xf numFmtId="0" fontId="7" fillId="0" borderId="0" xfId="60" applyNumberFormat="1" applyFont="1" applyFill="1" applyBorder="1" applyAlignment="1" applyProtection="1">
      <alignment vertical="top" wrapText="1"/>
      <protection locked="0"/>
    </xf>
    <xf numFmtId="0" fontId="7" fillId="0" borderId="0" xfId="52" applyNumberFormat="1" applyFont="1" applyBorder="1" applyProtection="1">
      <alignment horizontal="left"/>
      <protection/>
    </xf>
    <xf numFmtId="0" fontId="10" fillId="0" borderId="0" xfId="43" applyNumberFormat="1" applyFont="1" applyBorder="1" applyProtection="1">
      <alignment horizontal="right"/>
      <protection/>
    </xf>
    <xf numFmtId="0" fontId="7" fillId="0" borderId="2" xfId="45" applyNumberFormat="1" applyFont="1" applyBorder="1" applyProtection="1">
      <alignment horizontal="center" vertical="center" wrapText="1"/>
      <protection/>
    </xf>
    <xf numFmtId="0" fontId="7" fillId="0" borderId="2" xfId="45" applyNumberFormat="1" applyFont="1" applyBorder="1" applyAlignment="1" applyProtection="1">
      <alignment horizontal="center" vertical="center" wrapText="1"/>
      <protection/>
    </xf>
    <xf numFmtId="0" fontId="7" fillId="36" borderId="0" xfId="0" applyFont="1" applyFill="1" applyBorder="1" applyAlignment="1">
      <alignment horizontal="right" wrapText="1"/>
    </xf>
    <xf numFmtId="0" fontId="7" fillId="36" borderId="0" xfId="0" applyFont="1" applyFill="1" applyBorder="1" applyAlignment="1">
      <alignment horizontal="center" wrapText="1"/>
    </xf>
    <xf numFmtId="0" fontId="7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right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1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5" xfId="84"/>
    <cellStyle name="Обычный 3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zoomScalePageLayoutView="0" workbookViewId="0" topLeftCell="A1">
      <selection activeCell="A10" sqref="A10:F10"/>
    </sheetView>
  </sheetViews>
  <sheetFormatPr defaultColWidth="9.140625" defaultRowHeight="15" outlineLevelRow="5"/>
  <cols>
    <col min="1" max="1" width="79.7109375" style="1" customWidth="1"/>
    <col min="2" max="2" width="16.8515625" style="1" customWidth="1"/>
    <col min="3" max="3" width="7.8515625" style="1" customWidth="1"/>
    <col min="4" max="4" width="6.8515625" style="1" customWidth="1"/>
    <col min="5" max="5" width="7.00390625" style="1" customWidth="1"/>
    <col min="6" max="6" width="13.57421875" style="1" customWidth="1"/>
    <col min="7" max="16384" width="9.140625" style="1" customWidth="1"/>
  </cols>
  <sheetData>
    <row r="1" spans="1:6" ht="18.75" customHeight="1">
      <c r="A1" s="30" t="s">
        <v>0</v>
      </c>
      <c r="B1" s="30"/>
      <c r="C1" s="30"/>
      <c r="D1" s="30"/>
      <c r="E1" s="30"/>
      <c r="F1" s="30"/>
    </row>
    <row r="2" spans="1:6" ht="18.75" customHeight="1">
      <c r="A2" s="30" t="s">
        <v>1</v>
      </c>
      <c r="B2" s="30"/>
      <c r="C2" s="30"/>
      <c r="D2" s="30"/>
      <c r="E2" s="30"/>
      <c r="F2" s="30"/>
    </row>
    <row r="3" spans="1:6" ht="18.75" customHeight="1">
      <c r="A3" s="30" t="s">
        <v>125</v>
      </c>
      <c r="B3" s="30"/>
      <c r="C3" s="30"/>
      <c r="D3" s="30"/>
      <c r="E3" s="30"/>
      <c r="F3" s="30"/>
    </row>
    <row r="4" spans="1:6" ht="18.75" customHeight="1">
      <c r="A4" s="2"/>
      <c r="B4" s="33" t="s">
        <v>106</v>
      </c>
      <c r="C4" s="33"/>
      <c r="D4" s="33"/>
      <c r="E4" s="33"/>
      <c r="F4" s="33"/>
    </row>
    <row r="5" spans="1:6" ht="18.75" customHeight="1">
      <c r="A5" s="30" t="s">
        <v>103</v>
      </c>
      <c r="B5" s="30"/>
      <c r="C5" s="30"/>
      <c r="D5" s="30"/>
      <c r="E5" s="30"/>
      <c r="F5" s="30"/>
    </row>
    <row r="6" spans="1:6" ht="18.75" customHeight="1">
      <c r="A6" s="30" t="s">
        <v>104</v>
      </c>
      <c r="B6" s="30"/>
      <c r="C6" s="30"/>
      <c r="D6" s="30"/>
      <c r="E6" s="30"/>
      <c r="F6" s="30"/>
    </row>
    <row r="7" spans="1:6" ht="18.75" customHeight="1">
      <c r="A7" s="30" t="s">
        <v>131</v>
      </c>
      <c r="B7" s="30"/>
      <c r="C7" s="30"/>
      <c r="D7" s="30"/>
      <c r="E7" s="30"/>
      <c r="F7" s="30"/>
    </row>
    <row r="8" spans="1:6" ht="18.75">
      <c r="A8" s="3"/>
      <c r="B8" s="3"/>
      <c r="C8" s="3"/>
      <c r="D8" s="3"/>
      <c r="E8" s="3"/>
      <c r="F8" s="3"/>
    </row>
    <row r="9" spans="1:6" ht="18.75" customHeight="1">
      <c r="A9" s="31" t="s">
        <v>2</v>
      </c>
      <c r="B9" s="31"/>
      <c r="C9" s="31"/>
      <c r="D9" s="31"/>
      <c r="E9" s="31"/>
      <c r="F9" s="31"/>
    </row>
    <row r="10" spans="1:6" ht="18.75" customHeight="1">
      <c r="A10" s="31" t="s">
        <v>3</v>
      </c>
      <c r="B10" s="31"/>
      <c r="C10" s="31"/>
      <c r="D10" s="31"/>
      <c r="E10" s="31"/>
      <c r="F10" s="31"/>
    </row>
    <row r="11" spans="1:6" ht="15" customHeight="1">
      <c r="A11" s="31" t="s">
        <v>4</v>
      </c>
      <c r="B11" s="31"/>
      <c r="C11" s="31"/>
      <c r="D11" s="31"/>
      <c r="E11" s="31"/>
      <c r="F11" s="31"/>
    </row>
    <row r="12" spans="1:6" ht="16.5" customHeight="1">
      <c r="A12" s="32" t="s">
        <v>5</v>
      </c>
      <c r="B12" s="32"/>
      <c r="C12" s="32"/>
      <c r="D12" s="32"/>
      <c r="E12" s="32"/>
      <c r="F12" s="32"/>
    </row>
    <row r="13" spans="1:6" ht="16.5" customHeight="1">
      <c r="A13" s="32" t="s">
        <v>126</v>
      </c>
      <c r="B13" s="32"/>
      <c r="C13" s="32"/>
      <c r="D13" s="32"/>
      <c r="E13" s="32"/>
      <c r="F13" s="32"/>
    </row>
    <row r="14" spans="1:6" ht="16.5" customHeight="1">
      <c r="A14" s="27" t="s">
        <v>107</v>
      </c>
      <c r="B14" s="27"/>
      <c r="C14" s="27"/>
      <c r="D14" s="27"/>
      <c r="E14" s="27"/>
      <c r="F14" s="27"/>
    </row>
    <row r="15" spans="1:6" ht="26.25" customHeight="1">
      <c r="A15" s="28" t="s">
        <v>6</v>
      </c>
      <c r="B15" s="29" t="s">
        <v>7</v>
      </c>
      <c r="C15" s="29" t="s">
        <v>8</v>
      </c>
      <c r="D15" s="29" t="s">
        <v>9</v>
      </c>
      <c r="E15" s="29" t="s">
        <v>10</v>
      </c>
      <c r="F15" s="29" t="s">
        <v>105</v>
      </c>
    </row>
    <row r="16" spans="1:6" ht="15">
      <c r="A16" s="28"/>
      <c r="B16" s="29"/>
      <c r="C16" s="29"/>
      <c r="D16" s="29"/>
      <c r="E16" s="29"/>
      <c r="F16" s="29"/>
    </row>
    <row r="17" spans="1:6" ht="37.5" hidden="1">
      <c r="A17" s="4" t="s">
        <v>11</v>
      </c>
      <c r="B17" s="5" t="s">
        <v>12</v>
      </c>
      <c r="C17" s="6"/>
      <c r="D17" s="6"/>
      <c r="E17" s="6"/>
      <c r="F17" s="7">
        <f>F18</f>
        <v>0</v>
      </c>
    </row>
    <row r="18" spans="1:6" ht="37.5" hidden="1">
      <c r="A18" s="4" t="s">
        <v>13</v>
      </c>
      <c r="B18" s="5" t="s">
        <v>14</v>
      </c>
      <c r="C18" s="6"/>
      <c r="D18" s="6"/>
      <c r="E18" s="6"/>
      <c r="F18" s="7">
        <f>F19</f>
        <v>0</v>
      </c>
    </row>
    <row r="19" spans="1:6" ht="56.25" hidden="1">
      <c r="A19" s="4" t="s">
        <v>15</v>
      </c>
      <c r="B19" s="5" t="s">
        <v>16</v>
      </c>
      <c r="C19" s="6"/>
      <c r="D19" s="6"/>
      <c r="E19" s="6"/>
      <c r="F19" s="7">
        <f>F20</f>
        <v>0</v>
      </c>
    </row>
    <row r="20" spans="1:6" ht="37.5" hidden="1">
      <c r="A20" s="4" t="s">
        <v>17</v>
      </c>
      <c r="B20" s="5" t="s">
        <v>16</v>
      </c>
      <c r="C20" s="6">
        <v>200</v>
      </c>
      <c r="D20" s="5" t="s">
        <v>18</v>
      </c>
      <c r="E20" s="5" t="s">
        <v>19</v>
      </c>
      <c r="F20" s="7"/>
    </row>
    <row r="21" spans="1:6" ht="37.5" hidden="1">
      <c r="A21" s="20" t="s">
        <v>108</v>
      </c>
      <c r="B21" s="5" t="s">
        <v>112</v>
      </c>
      <c r="C21" s="6"/>
      <c r="D21" s="5"/>
      <c r="E21" s="5"/>
      <c r="F21" s="7">
        <f>F22</f>
        <v>0</v>
      </c>
    </row>
    <row r="22" spans="1:6" ht="21" customHeight="1" hidden="1">
      <c r="A22" s="16" t="s">
        <v>111</v>
      </c>
      <c r="B22" s="5" t="s">
        <v>113</v>
      </c>
      <c r="C22" s="9"/>
      <c r="D22" s="5"/>
      <c r="E22" s="5"/>
      <c r="F22" s="10">
        <f>F23</f>
        <v>0</v>
      </c>
    </row>
    <row r="23" spans="1:6" ht="37.5" hidden="1">
      <c r="A23" s="16" t="s">
        <v>115</v>
      </c>
      <c r="B23" s="5" t="s">
        <v>114</v>
      </c>
      <c r="C23" s="9"/>
      <c r="D23" s="5"/>
      <c r="E23" s="5"/>
      <c r="F23" s="10">
        <f>F24+F25</f>
        <v>0</v>
      </c>
    </row>
    <row r="24" spans="1:6" ht="37.5" hidden="1">
      <c r="A24" s="16" t="s">
        <v>109</v>
      </c>
      <c r="B24" s="5" t="s">
        <v>116</v>
      </c>
      <c r="C24" s="9"/>
      <c r="D24" s="5"/>
      <c r="E24" s="5"/>
      <c r="F24" s="10"/>
    </row>
    <row r="25" spans="1:6" ht="39" customHeight="1" hidden="1">
      <c r="A25" s="16" t="s">
        <v>110</v>
      </c>
      <c r="B25" s="5" t="s">
        <v>117</v>
      </c>
      <c r="C25" s="9"/>
      <c r="D25" s="5"/>
      <c r="E25" s="5"/>
      <c r="F25" s="10"/>
    </row>
    <row r="26" spans="1:6" ht="20.25" customHeight="1" hidden="1">
      <c r="A26" s="4" t="s">
        <v>20</v>
      </c>
      <c r="B26" s="5" t="s">
        <v>21</v>
      </c>
      <c r="C26" s="6"/>
      <c r="D26" s="5"/>
      <c r="E26" s="5"/>
      <c r="F26" s="7">
        <f>F27</f>
        <v>0</v>
      </c>
    </row>
    <row r="27" spans="1:6" ht="93.75" hidden="1">
      <c r="A27" s="8" t="s">
        <v>22</v>
      </c>
      <c r="B27" s="9" t="s">
        <v>23</v>
      </c>
      <c r="C27" s="9"/>
      <c r="D27" s="5"/>
      <c r="E27" s="5"/>
      <c r="F27" s="10">
        <f>F28</f>
        <v>0</v>
      </c>
    </row>
    <row r="28" spans="1:6" ht="37.5" hidden="1">
      <c r="A28" s="8" t="s">
        <v>17</v>
      </c>
      <c r="B28" s="9" t="s">
        <v>23</v>
      </c>
      <c r="C28" s="9" t="s">
        <v>24</v>
      </c>
      <c r="D28" s="5" t="s">
        <v>18</v>
      </c>
      <c r="E28" s="5" t="s">
        <v>25</v>
      </c>
      <c r="F28" s="10"/>
    </row>
    <row r="29" spans="1:6" ht="26.25" customHeight="1" outlineLevel="2">
      <c r="A29" s="4" t="s">
        <v>26</v>
      </c>
      <c r="B29" s="5" t="s">
        <v>27</v>
      </c>
      <c r="C29" s="5"/>
      <c r="D29" s="5"/>
      <c r="E29" s="5"/>
      <c r="F29" s="10">
        <f>F30+F32+F36+F38+F40+F42+F44+F47+F51+F53+F55+F57+F59+F61+F63+F65+F67+F69+F71+F73+F77+F80+F82+F84+F87+F90+F99+F97+F75+F86+F92+F95</f>
        <v>7220.626620000001</v>
      </c>
    </row>
    <row r="30" spans="1:6" ht="42.75" customHeight="1" outlineLevel="4">
      <c r="A30" s="20" t="s">
        <v>28</v>
      </c>
      <c r="B30" s="5" t="s">
        <v>29</v>
      </c>
      <c r="C30" s="5"/>
      <c r="D30" s="5"/>
      <c r="E30" s="5"/>
      <c r="F30" s="10">
        <f>F31</f>
        <v>70.2</v>
      </c>
    </row>
    <row r="31" spans="1:6" ht="27" customHeight="1" outlineLevel="5">
      <c r="A31" s="20" t="s">
        <v>30</v>
      </c>
      <c r="B31" s="5" t="s">
        <v>29</v>
      </c>
      <c r="C31" s="5" t="s">
        <v>31</v>
      </c>
      <c r="D31" s="5" t="s">
        <v>32</v>
      </c>
      <c r="E31" s="5" t="s">
        <v>19</v>
      </c>
      <c r="F31" s="10">
        <v>70.2</v>
      </c>
    </row>
    <row r="32" spans="1:6" ht="20.25" customHeight="1" outlineLevel="4">
      <c r="A32" s="20" t="s">
        <v>33</v>
      </c>
      <c r="B32" s="5" t="s">
        <v>34</v>
      </c>
      <c r="C32" s="5"/>
      <c r="D32" s="5"/>
      <c r="E32" s="5"/>
      <c r="F32" s="10">
        <f>F33+F34+F35</f>
        <v>1743.9460000000001</v>
      </c>
    </row>
    <row r="33" spans="1:6" ht="82.5" customHeight="1" outlineLevel="5">
      <c r="A33" s="20" t="s">
        <v>35</v>
      </c>
      <c r="B33" s="5" t="s">
        <v>34</v>
      </c>
      <c r="C33" s="5" t="s">
        <v>36</v>
      </c>
      <c r="D33" s="5" t="s">
        <v>19</v>
      </c>
      <c r="E33" s="5" t="s">
        <v>37</v>
      </c>
      <c r="F33" s="10">
        <v>1388.146</v>
      </c>
    </row>
    <row r="34" spans="1:6" ht="42.75" customHeight="1" outlineLevel="5">
      <c r="A34" s="20" t="s">
        <v>38</v>
      </c>
      <c r="B34" s="5" t="s">
        <v>34</v>
      </c>
      <c r="C34" s="5" t="s">
        <v>39</v>
      </c>
      <c r="D34" s="5" t="s">
        <v>19</v>
      </c>
      <c r="E34" s="5" t="s">
        <v>37</v>
      </c>
      <c r="F34" s="10">
        <v>353.6</v>
      </c>
    </row>
    <row r="35" spans="1:6" ht="18.75" outlineLevel="5">
      <c r="A35" s="20" t="s">
        <v>40</v>
      </c>
      <c r="B35" s="5" t="s">
        <v>34</v>
      </c>
      <c r="C35" s="5" t="s">
        <v>41</v>
      </c>
      <c r="D35" s="5" t="s">
        <v>19</v>
      </c>
      <c r="E35" s="5" t="s">
        <v>37</v>
      </c>
      <c r="F35" s="10">
        <v>2.2</v>
      </c>
    </row>
    <row r="36" spans="1:6" ht="42.75" customHeight="1" outlineLevel="4">
      <c r="A36" s="20" t="s">
        <v>42</v>
      </c>
      <c r="B36" s="5" t="s">
        <v>43</v>
      </c>
      <c r="C36" s="5"/>
      <c r="D36" s="5"/>
      <c r="E36" s="5"/>
      <c r="F36" s="10">
        <f>F37</f>
        <v>512.5</v>
      </c>
    </row>
    <row r="37" spans="1:6" ht="78" customHeight="1" outlineLevel="5">
      <c r="A37" s="20" t="s">
        <v>35</v>
      </c>
      <c r="B37" s="5" t="s">
        <v>43</v>
      </c>
      <c r="C37" s="5" t="s">
        <v>36</v>
      </c>
      <c r="D37" s="5" t="s">
        <v>19</v>
      </c>
      <c r="E37" s="5" t="s">
        <v>37</v>
      </c>
      <c r="F37" s="10">
        <v>512.5</v>
      </c>
    </row>
    <row r="38" spans="1:6" ht="30" customHeight="1" outlineLevel="5">
      <c r="A38" s="21" t="s">
        <v>44</v>
      </c>
      <c r="B38" s="5" t="s">
        <v>45</v>
      </c>
      <c r="C38" s="5"/>
      <c r="D38" s="5"/>
      <c r="E38" s="5"/>
      <c r="F38" s="10">
        <f>F39</f>
        <v>10</v>
      </c>
    </row>
    <row r="39" spans="1:6" ht="30.75" customHeight="1" outlineLevel="5">
      <c r="A39" s="21" t="s">
        <v>40</v>
      </c>
      <c r="B39" s="5" t="s">
        <v>45</v>
      </c>
      <c r="C39" s="5" t="s">
        <v>41</v>
      </c>
      <c r="D39" s="5" t="s">
        <v>19</v>
      </c>
      <c r="E39" s="5" t="s">
        <v>46</v>
      </c>
      <c r="F39" s="10">
        <v>10</v>
      </c>
    </row>
    <row r="40" spans="1:6" ht="39.75" customHeight="1" outlineLevel="5">
      <c r="A40" s="11" t="s">
        <v>47</v>
      </c>
      <c r="B40" s="5" t="s">
        <v>48</v>
      </c>
      <c r="C40" s="5"/>
      <c r="D40" s="5"/>
      <c r="E40" s="5"/>
      <c r="F40" s="10">
        <f>F41</f>
        <v>50</v>
      </c>
    </row>
    <row r="41" spans="1:6" ht="39.75" customHeight="1" outlineLevel="5">
      <c r="A41" s="16" t="s">
        <v>38</v>
      </c>
      <c r="B41" s="5" t="s">
        <v>48</v>
      </c>
      <c r="C41" s="5" t="s">
        <v>39</v>
      </c>
      <c r="D41" s="5" t="s">
        <v>19</v>
      </c>
      <c r="E41" s="5" t="s">
        <v>49</v>
      </c>
      <c r="F41" s="10">
        <v>50</v>
      </c>
    </row>
    <row r="42" spans="1:6" ht="30" customHeight="1" hidden="1" outlineLevel="5">
      <c r="A42" s="11" t="s">
        <v>50</v>
      </c>
      <c r="B42" s="5" t="s">
        <v>51</v>
      </c>
      <c r="C42" s="5"/>
      <c r="D42" s="5"/>
      <c r="E42" s="5"/>
      <c r="F42" s="10">
        <f>F43</f>
        <v>0</v>
      </c>
    </row>
    <row r="43" spans="1:6" ht="40.5" customHeight="1" hidden="1" outlineLevel="5">
      <c r="A43" s="16" t="s">
        <v>38</v>
      </c>
      <c r="B43" s="5" t="s">
        <v>51</v>
      </c>
      <c r="C43" s="5" t="s">
        <v>39</v>
      </c>
      <c r="D43" s="5" t="s">
        <v>19</v>
      </c>
      <c r="E43" s="5" t="s">
        <v>49</v>
      </c>
      <c r="F43" s="10"/>
    </row>
    <row r="44" spans="1:6" ht="26.25" customHeight="1" outlineLevel="5">
      <c r="A44" s="22" t="s">
        <v>52</v>
      </c>
      <c r="B44" s="5" t="s">
        <v>53</v>
      </c>
      <c r="C44" s="5"/>
      <c r="D44" s="5"/>
      <c r="E44" s="5"/>
      <c r="F44" s="10">
        <f>F45+F46</f>
        <v>182</v>
      </c>
    </row>
    <row r="45" spans="1:6" ht="37.5" hidden="1" outlineLevel="5">
      <c r="A45" s="16" t="s">
        <v>38</v>
      </c>
      <c r="B45" s="5" t="s">
        <v>53</v>
      </c>
      <c r="C45" s="5" t="s">
        <v>39</v>
      </c>
      <c r="D45" s="5" t="s">
        <v>19</v>
      </c>
      <c r="E45" s="5" t="s">
        <v>49</v>
      </c>
      <c r="F45" s="10"/>
    </row>
    <row r="46" spans="1:6" ht="37.5" outlineLevel="5">
      <c r="A46" s="16" t="s">
        <v>38</v>
      </c>
      <c r="B46" s="5" t="s">
        <v>53</v>
      </c>
      <c r="C46" s="5" t="s">
        <v>39</v>
      </c>
      <c r="D46" s="5" t="s">
        <v>37</v>
      </c>
      <c r="E46" s="5" t="s">
        <v>99</v>
      </c>
      <c r="F46" s="10">
        <v>182</v>
      </c>
    </row>
    <row r="47" spans="1:6" ht="40.5" customHeight="1" outlineLevel="4">
      <c r="A47" s="20" t="s">
        <v>54</v>
      </c>
      <c r="B47" s="5" t="s">
        <v>55</v>
      </c>
      <c r="C47" s="5"/>
      <c r="D47" s="5"/>
      <c r="E47" s="5"/>
      <c r="F47" s="10">
        <f>F49+F50+F48</f>
        <v>122.654</v>
      </c>
    </row>
    <row r="48" spans="1:6" ht="39.75" customHeight="1" outlineLevel="4">
      <c r="A48" s="16" t="s">
        <v>38</v>
      </c>
      <c r="B48" s="5" t="s">
        <v>55</v>
      </c>
      <c r="C48" s="5" t="s">
        <v>39</v>
      </c>
      <c r="D48" s="5" t="s">
        <v>19</v>
      </c>
      <c r="E48" s="5" t="s">
        <v>49</v>
      </c>
      <c r="F48" s="10">
        <v>122.654</v>
      </c>
    </row>
    <row r="49" spans="1:6" ht="18.75" hidden="1" outlineLevel="5">
      <c r="A49" s="20" t="s">
        <v>40</v>
      </c>
      <c r="B49" s="5" t="s">
        <v>55</v>
      </c>
      <c r="C49" s="5" t="s">
        <v>41</v>
      </c>
      <c r="D49" s="5" t="s">
        <v>19</v>
      </c>
      <c r="E49" s="5" t="s">
        <v>49</v>
      </c>
      <c r="F49" s="10"/>
    </row>
    <row r="50" spans="1:6" ht="18" customHeight="1" hidden="1" outlineLevel="5">
      <c r="A50" s="20" t="s">
        <v>40</v>
      </c>
      <c r="B50" s="5" t="s">
        <v>55</v>
      </c>
      <c r="C50" s="5" t="s">
        <v>41</v>
      </c>
      <c r="D50" s="5" t="s">
        <v>18</v>
      </c>
      <c r="E50" s="5" t="s">
        <v>19</v>
      </c>
      <c r="F50" s="10"/>
    </row>
    <row r="51" spans="1:6" ht="18.75" hidden="1" outlineLevel="5">
      <c r="A51" s="11" t="s">
        <v>56</v>
      </c>
      <c r="B51" s="5" t="s">
        <v>57</v>
      </c>
      <c r="C51" s="5"/>
      <c r="D51" s="5"/>
      <c r="E51" s="5"/>
      <c r="F51" s="10">
        <f>F52</f>
        <v>0</v>
      </c>
    </row>
    <row r="52" spans="1:6" ht="36" customHeight="1" hidden="1" outlineLevel="5">
      <c r="A52" s="16" t="s">
        <v>58</v>
      </c>
      <c r="B52" s="5" t="s">
        <v>57</v>
      </c>
      <c r="C52" s="5" t="s">
        <v>59</v>
      </c>
      <c r="D52" s="5" t="s">
        <v>46</v>
      </c>
      <c r="E52" s="5" t="s">
        <v>19</v>
      </c>
      <c r="F52" s="10"/>
    </row>
    <row r="53" spans="1:6" ht="56.25" outlineLevel="4" collapsed="1">
      <c r="A53" s="22" t="s">
        <v>60</v>
      </c>
      <c r="B53" s="5" t="s">
        <v>61</v>
      </c>
      <c r="C53" s="5"/>
      <c r="D53" s="5"/>
      <c r="E53" s="5"/>
      <c r="F53" s="10">
        <f>F54</f>
        <v>100</v>
      </c>
    </row>
    <row r="54" spans="1:6" ht="37.5" outlineLevel="5">
      <c r="A54" s="20" t="s">
        <v>38</v>
      </c>
      <c r="B54" s="5" t="s">
        <v>61</v>
      </c>
      <c r="C54" s="5" t="s">
        <v>39</v>
      </c>
      <c r="D54" s="5" t="s">
        <v>25</v>
      </c>
      <c r="E54" s="5" t="s">
        <v>32</v>
      </c>
      <c r="F54" s="10">
        <v>100</v>
      </c>
    </row>
    <row r="55" spans="1:6" ht="41.25" customHeight="1" outlineLevel="4">
      <c r="A55" s="21" t="s">
        <v>63</v>
      </c>
      <c r="B55" s="5" t="s">
        <v>64</v>
      </c>
      <c r="C55" s="5"/>
      <c r="D55" s="5"/>
      <c r="E55" s="5"/>
      <c r="F55" s="10">
        <f>F56</f>
        <v>238.40233</v>
      </c>
    </row>
    <row r="56" spans="1:6" ht="46.5" customHeight="1" outlineLevel="4">
      <c r="A56" s="16" t="s">
        <v>38</v>
      </c>
      <c r="B56" s="5" t="s">
        <v>64</v>
      </c>
      <c r="C56" s="5" t="s">
        <v>39</v>
      </c>
      <c r="D56" s="5" t="s">
        <v>37</v>
      </c>
      <c r="E56" s="5" t="s">
        <v>62</v>
      </c>
      <c r="F56" s="10">
        <v>238.40233</v>
      </c>
    </row>
    <row r="57" spans="1:6" ht="44.25" customHeight="1" outlineLevel="5">
      <c r="A57" s="11" t="s">
        <v>65</v>
      </c>
      <c r="B57" s="5" t="s">
        <v>66</v>
      </c>
      <c r="C57" s="5"/>
      <c r="D57" s="5"/>
      <c r="E57" s="5"/>
      <c r="F57" s="10">
        <f>F58</f>
        <v>437.22129</v>
      </c>
    </row>
    <row r="58" spans="1:6" ht="38.25" customHeight="1" outlineLevel="4">
      <c r="A58" s="16" t="s">
        <v>38</v>
      </c>
      <c r="B58" s="5" t="s">
        <v>66</v>
      </c>
      <c r="C58" s="5" t="s">
        <v>39</v>
      </c>
      <c r="D58" s="5" t="s">
        <v>37</v>
      </c>
      <c r="E58" s="5" t="s">
        <v>62</v>
      </c>
      <c r="F58" s="10">
        <v>437.22129</v>
      </c>
    </row>
    <row r="59" spans="1:6" ht="44.25" customHeight="1" hidden="1" outlineLevel="5">
      <c r="A59" s="11" t="s">
        <v>67</v>
      </c>
      <c r="B59" s="5" t="s">
        <v>68</v>
      </c>
      <c r="C59" s="5"/>
      <c r="D59" s="5"/>
      <c r="E59" s="5"/>
      <c r="F59" s="10">
        <f>F60</f>
        <v>0</v>
      </c>
    </row>
    <row r="60" spans="1:6" ht="42.75" customHeight="1" hidden="1" outlineLevel="5">
      <c r="A60" s="16" t="s">
        <v>38</v>
      </c>
      <c r="B60" s="5" t="s">
        <v>68</v>
      </c>
      <c r="C60" s="5" t="s">
        <v>39</v>
      </c>
      <c r="D60" s="5" t="s">
        <v>37</v>
      </c>
      <c r="E60" s="5" t="s">
        <v>62</v>
      </c>
      <c r="F60" s="10"/>
    </row>
    <row r="61" spans="1:6" ht="42.75" customHeight="1" outlineLevel="4" collapsed="1">
      <c r="A61" s="22" t="s">
        <v>69</v>
      </c>
      <c r="B61" s="5" t="s">
        <v>70</v>
      </c>
      <c r="C61" s="5"/>
      <c r="D61" s="5"/>
      <c r="E61" s="5"/>
      <c r="F61" s="10">
        <f>F62</f>
        <v>376.21076</v>
      </c>
    </row>
    <row r="62" spans="1:6" ht="42.75" customHeight="1" outlineLevel="5">
      <c r="A62" s="16" t="s">
        <v>38</v>
      </c>
      <c r="B62" s="5" t="s">
        <v>70</v>
      </c>
      <c r="C62" s="5" t="s">
        <v>39</v>
      </c>
      <c r="D62" s="5" t="s">
        <v>37</v>
      </c>
      <c r="E62" s="5" t="s">
        <v>62</v>
      </c>
      <c r="F62" s="10">
        <v>376.21076</v>
      </c>
    </row>
    <row r="63" spans="1:6" ht="40.5" customHeight="1" outlineLevel="4">
      <c r="A63" s="21" t="s">
        <v>71</v>
      </c>
      <c r="B63" s="5" t="s">
        <v>72</v>
      </c>
      <c r="C63" s="5"/>
      <c r="D63" s="5"/>
      <c r="E63" s="5"/>
      <c r="F63" s="10">
        <f>F64</f>
        <v>4.86535</v>
      </c>
    </row>
    <row r="64" spans="1:6" ht="42.75" customHeight="1" outlineLevel="5">
      <c r="A64" s="16" t="s">
        <v>38</v>
      </c>
      <c r="B64" s="5" t="s">
        <v>72</v>
      </c>
      <c r="C64" s="5" t="s">
        <v>39</v>
      </c>
      <c r="D64" s="5" t="s">
        <v>37</v>
      </c>
      <c r="E64" s="5" t="s">
        <v>62</v>
      </c>
      <c r="F64" s="10">
        <v>4.86535</v>
      </c>
    </row>
    <row r="65" spans="1:6" ht="45" customHeight="1" outlineLevel="4">
      <c r="A65" s="11" t="s">
        <v>73</v>
      </c>
      <c r="B65" s="5" t="s">
        <v>74</v>
      </c>
      <c r="C65" s="5"/>
      <c r="D65" s="5"/>
      <c r="E65" s="5"/>
      <c r="F65" s="10">
        <f>F66</f>
        <v>23.01165</v>
      </c>
    </row>
    <row r="66" spans="1:6" ht="39" customHeight="1" outlineLevel="5">
      <c r="A66" s="16" t="s">
        <v>38</v>
      </c>
      <c r="B66" s="5" t="s">
        <v>74</v>
      </c>
      <c r="C66" s="5" t="s">
        <v>39</v>
      </c>
      <c r="D66" s="5" t="s">
        <v>37</v>
      </c>
      <c r="E66" s="5" t="s">
        <v>62</v>
      </c>
      <c r="F66" s="10">
        <v>23.01165</v>
      </c>
    </row>
    <row r="67" spans="1:6" ht="61.5" customHeight="1" hidden="1" outlineLevel="5">
      <c r="A67" s="11" t="s">
        <v>75</v>
      </c>
      <c r="B67" s="5" t="s">
        <v>76</v>
      </c>
      <c r="C67" s="5"/>
      <c r="D67" s="5"/>
      <c r="E67" s="5"/>
      <c r="F67" s="10">
        <f>F68</f>
        <v>0</v>
      </c>
    </row>
    <row r="68" spans="1:6" ht="37.5" hidden="1" outlineLevel="5">
      <c r="A68" s="16" t="s">
        <v>38</v>
      </c>
      <c r="B68" s="5" t="s">
        <v>76</v>
      </c>
      <c r="C68" s="5" t="s">
        <v>39</v>
      </c>
      <c r="D68" s="5" t="s">
        <v>37</v>
      </c>
      <c r="E68" s="5" t="s">
        <v>62</v>
      </c>
      <c r="F68" s="10"/>
    </row>
    <row r="69" spans="1:6" ht="56.25" hidden="1" outlineLevel="5">
      <c r="A69" s="11" t="s">
        <v>77</v>
      </c>
      <c r="B69" s="5" t="s">
        <v>78</v>
      </c>
      <c r="C69" s="5"/>
      <c r="D69" s="5"/>
      <c r="E69" s="5"/>
      <c r="F69" s="10">
        <f>F70</f>
        <v>0</v>
      </c>
    </row>
    <row r="70" spans="1:6" ht="18.75" hidden="1" outlineLevel="5">
      <c r="A70" s="23" t="s">
        <v>79</v>
      </c>
      <c r="B70" s="5" t="s">
        <v>78</v>
      </c>
      <c r="C70" s="5" t="s">
        <v>80</v>
      </c>
      <c r="D70" s="5" t="s">
        <v>81</v>
      </c>
      <c r="E70" s="5" t="s">
        <v>25</v>
      </c>
      <c r="F70" s="10"/>
    </row>
    <row r="71" spans="1:6" ht="56.25" hidden="1" outlineLevel="5">
      <c r="A71" s="11" t="s">
        <v>82</v>
      </c>
      <c r="B71" s="5" t="s">
        <v>83</v>
      </c>
      <c r="C71" s="5"/>
      <c r="D71" s="5"/>
      <c r="E71" s="5"/>
      <c r="F71" s="10">
        <f>F72</f>
        <v>0</v>
      </c>
    </row>
    <row r="72" spans="1:6" ht="36.75" customHeight="1" hidden="1" outlineLevel="5">
      <c r="A72" s="16" t="s">
        <v>38</v>
      </c>
      <c r="B72" s="5" t="s">
        <v>83</v>
      </c>
      <c r="C72" s="5" t="s">
        <v>39</v>
      </c>
      <c r="D72" s="5" t="s">
        <v>18</v>
      </c>
      <c r="E72" s="5" t="s">
        <v>19</v>
      </c>
      <c r="F72" s="10"/>
    </row>
    <row r="73" spans="1:6" ht="75.75" customHeight="1" hidden="1" outlineLevel="5">
      <c r="A73" s="12" t="s">
        <v>84</v>
      </c>
      <c r="B73" s="5" t="s">
        <v>85</v>
      </c>
      <c r="C73" s="5"/>
      <c r="D73" s="5"/>
      <c r="E73" s="5"/>
      <c r="F73" s="10">
        <f>F74</f>
        <v>0</v>
      </c>
    </row>
    <row r="74" spans="1:6" ht="18.75" hidden="1" outlineLevel="5">
      <c r="A74" s="13" t="s">
        <v>40</v>
      </c>
      <c r="B74" s="5" t="s">
        <v>85</v>
      </c>
      <c r="C74" s="5" t="s">
        <v>41</v>
      </c>
      <c r="D74" s="5" t="s">
        <v>18</v>
      </c>
      <c r="E74" s="5" t="s">
        <v>86</v>
      </c>
      <c r="F74" s="10"/>
    </row>
    <row r="75" spans="1:6" ht="30" customHeight="1" outlineLevel="5">
      <c r="A75" s="24" t="s">
        <v>122</v>
      </c>
      <c r="B75" s="5" t="s">
        <v>121</v>
      </c>
      <c r="C75" s="5"/>
      <c r="D75" s="5"/>
      <c r="E75" s="5"/>
      <c r="F75" s="10">
        <f>F76</f>
        <v>100</v>
      </c>
    </row>
    <row r="76" spans="1:6" ht="41.25" customHeight="1" outlineLevel="5">
      <c r="A76" s="16" t="s">
        <v>38</v>
      </c>
      <c r="B76" s="5" t="s">
        <v>121</v>
      </c>
      <c r="C76" s="5" t="s">
        <v>39</v>
      </c>
      <c r="D76" s="5" t="s">
        <v>18</v>
      </c>
      <c r="E76" s="5" t="s">
        <v>86</v>
      </c>
      <c r="F76" s="10">
        <v>100</v>
      </c>
    </row>
    <row r="77" spans="1:6" ht="18.75" outlineLevel="5">
      <c r="A77" s="11" t="s">
        <v>87</v>
      </c>
      <c r="B77" s="5" t="s">
        <v>88</v>
      </c>
      <c r="C77" s="5"/>
      <c r="D77" s="5"/>
      <c r="E77" s="5"/>
      <c r="F77" s="10">
        <f>F78+F79</f>
        <v>1024.45714</v>
      </c>
    </row>
    <row r="78" spans="1:6" ht="37.5" outlineLevel="5">
      <c r="A78" s="16" t="s">
        <v>38</v>
      </c>
      <c r="B78" s="5" t="s">
        <v>88</v>
      </c>
      <c r="C78" s="5" t="s">
        <v>39</v>
      </c>
      <c r="D78" s="5" t="s">
        <v>18</v>
      </c>
      <c r="E78" s="5" t="s">
        <v>25</v>
      </c>
      <c r="F78" s="10">
        <v>842.55714</v>
      </c>
    </row>
    <row r="79" spans="1:6" ht="18.75" outlineLevel="5">
      <c r="A79" s="20" t="s">
        <v>40</v>
      </c>
      <c r="B79" s="5" t="s">
        <v>88</v>
      </c>
      <c r="C79" s="5" t="s">
        <v>41</v>
      </c>
      <c r="D79" s="5" t="s">
        <v>18</v>
      </c>
      <c r="E79" s="5" t="s">
        <v>25</v>
      </c>
      <c r="F79" s="10">
        <v>181.9</v>
      </c>
    </row>
    <row r="80" spans="1:6" ht="0.75" customHeight="1" outlineLevel="5">
      <c r="A80" s="11" t="s">
        <v>89</v>
      </c>
      <c r="B80" s="5" t="s">
        <v>90</v>
      </c>
      <c r="C80" s="5"/>
      <c r="D80" s="5"/>
      <c r="E80" s="5"/>
      <c r="F80" s="10">
        <f>F81</f>
        <v>0</v>
      </c>
    </row>
    <row r="81" spans="1:6" ht="37.5" hidden="1" outlineLevel="5">
      <c r="A81" s="16" t="s">
        <v>38</v>
      </c>
      <c r="B81" s="5" t="s">
        <v>90</v>
      </c>
      <c r="C81" s="5" t="s">
        <v>39</v>
      </c>
      <c r="D81" s="5" t="s">
        <v>18</v>
      </c>
      <c r="E81" s="5" t="s">
        <v>25</v>
      </c>
      <c r="F81" s="10"/>
    </row>
    <row r="82" spans="1:6" ht="28.5" customHeight="1" outlineLevel="5">
      <c r="A82" s="11" t="s">
        <v>91</v>
      </c>
      <c r="B82" s="5" t="s">
        <v>92</v>
      </c>
      <c r="C82" s="5"/>
      <c r="D82" s="5"/>
      <c r="E82" s="5"/>
      <c r="F82" s="10">
        <f>F83</f>
        <v>27.6</v>
      </c>
    </row>
    <row r="83" spans="1:6" ht="42.75" customHeight="1" outlineLevel="5">
      <c r="A83" s="16" t="s">
        <v>38</v>
      </c>
      <c r="B83" s="5" t="s">
        <v>92</v>
      </c>
      <c r="C83" s="5" t="s">
        <v>39</v>
      </c>
      <c r="D83" s="5" t="s">
        <v>18</v>
      </c>
      <c r="E83" s="5" t="s">
        <v>25</v>
      </c>
      <c r="F83" s="10">
        <v>27.6</v>
      </c>
    </row>
    <row r="84" spans="1:6" ht="27.75" customHeight="1" outlineLevel="5">
      <c r="A84" s="11" t="s">
        <v>93</v>
      </c>
      <c r="B84" s="5" t="s">
        <v>94</v>
      </c>
      <c r="C84" s="5"/>
      <c r="D84" s="5"/>
      <c r="E84" s="5"/>
      <c r="F84" s="10">
        <f>F85</f>
        <v>225</v>
      </c>
    </row>
    <row r="85" spans="1:6" ht="42" customHeight="1" outlineLevel="5">
      <c r="A85" s="16" t="s">
        <v>38</v>
      </c>
      <c r="B85" s="5" t="s">
        <v>94</v>
      </c>
      <c r="C85" s="5" t="s">
        <v>39</v>
      </c>
      <c r="D85" s="5" t="s">
        <v>18</v>
      </c>
      <c r="E85" s="5" t="s">
        <v>25</v>
      </c>
      <c r="F85" s="10">
        <v>225</v>
      </c>
    </row>
    <row r="86" spans="1:6" ht="21" customHeight="1" hidden="1" outlineLevel="5">
      <c r="A86" s="25" t="s">
        <v>124</v>
      </c>
      <c r="B86" s="17" t="s">
        <v>123</v>
      </c>
      <c r="C86" s="5"/>
      <c r="D86" s="5"/>
      <c r="E86" s="5"/>
      <c r="F86" s="10"/>
    </row>
    <row r="87" spans="1:6" ht="42.75" customHeight="1" outlineLevel="5">
      <c r="A87" s="14" t="s">
        <v>95</v>
      </c>
      <c r="B87" s="9" t="s">
        <v>96</v>
      </c>
      <c r="C87" s="9"/>
      <c r="D87" s="5"/>
      <c r="E87" s="5"/>
      <c r="F87" s="10">
        <f>F88+F89</f>
        <v>110.80000000000001</v>
      </c>
    </row>
    <row r="88" spans="1:6" ht="81" customHeight="1" outlineLevel="5">
      <c r="A88" s="12" t="s">
        <v>35</v>
      </c>
      <c r="B88" s="9" t="s">
        <v>96</v>
      </c>
      <c r="C88" s="9" t="s">
        <v>36</v>
      </c>
      <c r="D88" s="5" t="s">
        <v>86</v>
      </c>
      <c r="E88" s="5" t="s">
        <v>25</v>
      </c>
      <c r="F88" s="10">
        <v>106.9</v>
      </c>
    </row>
    <row r="89" spans="1:6" ht="40.5" customHeight="1" outlineLevel="5">
      <c r="A89" s="16" t="s">
        <v>38</v>
      </c>
      <c r="B89" s="9" t="s">
        <v>96</v>
      </c>
      <c r="C89" s="9" t="s">
        <v>39</v>
      </c>
      <c r="D89" s="5" t="s">
        <v>86</v>
      </c>
      <c r="E89" s="5" t="s">
        <v>25</v>
      </c>
      <c r="F89" s="10">
        <v>3.9</v>
      </c>
    </row>
    <row r="90" spans="1:6" ht="62.25" customHeight="1" hidden="1" outlineLevel="5">
      <c r="A90" s="12" t="s">
        <v>97</v>
      </c>
      <c r="B90" s="9" t="s">
        <v>98</v>
      </c>
      <c r="C90" s="9"/>
      <c r="D90" s="5"/>
      <c r="E90" s="5"/>
      <c r="F90" s="10">
        <f>F91</f>
        <v>0</v>
      </c>
    </row>
    <row r="91" spans="1:6" ht="41.25" customHeight="1" hidden="1" outlineLevel="5">
      <c r="A91" s="12" t="s">
        <v>38</v>
      </c>
      <c r="B91" s="9" t="s">
        <v>98</v>
      </c>
      <c r="C91" s="9" t="s">
        <v>39</v>
      </c>
      <c r="D91" s="5" t="s">
        <v>37</v>
      </c>
      <c r="E91" s="5" t="s">
        <v>99</v>
      </c>
      <c r="F91" s="10"/>
    </row>
    <row r="92" spans="1:6" ht="63" customHeight="1" outlineLevel="5">
      <c r="A92" s="12" t="s">
        <v>97</v>
      </c>
      <c r="B92" s="9" t="s">
        <v>120</v>
      </c>
      <c r="C92" s="9"/>
      <c r="D92" s="5"/>
      <c r="E92" s="5"/>
      <c r="F92" s="10">
        <f>F93</f>
        <v>584.003</v>
      </c>
    </row>
    <row r="93" spans="1:6" ht="37.5" outlineLevel="5">
      <c r="A93" s="15" t="s">
        <v>128</v>
      </c>
      <c r="B93" s="9" t="s">
        <v>127</v>
      </c>
      <c r="C93" s="9"/>
      <c r="D93" s="5"/>
      <c r="E93" s="5"/>
      <c r="F93" s="10">
        <f>F94</f>
        <v>584.003</v>
      </c>
    </row>
    <row r="94" spans="1:6" ht="41.25" customHeight="1" outlineLevel="5">
      <c r="A94" s="12" t="s">
        <v>38</v>
      </c>
      <c r="B94" s="9" t="s">
        <v>127</v>
      </c>
      <c r="C94" s="9" t="s">
        <v>39</v>
      </c>
      <c r="D94" s="5" t="s">
        <v>37</v>
      </c>
      <c r="E94" s="5" t="s">
        <v>99</v>
      </c>
      <c r="F94" s="10">
        <v>584.003</v>
      </c>
    </row>
    <row r="95" spans="1:6" ht="27" customHeight="1" outlineLevel="5">
      <c r="A95" s="12" t="s">
        <v>129</v>
      </c>
      <c r="B95" s="9" t="s">
        <v>130</v>
      </c>
      <c r="C95" s="9"/>
      <c r="D95" s="5"/>
      <c r="E95" s="5"/>
      <c r="F95" s="10">
        <f>F96</f>
        <v>65</v>
      </c>
    </row>
    <row r="96" spans="1:6" ht="41.25" customHeight="1" outlineLevel="5">
      <c r="A96" s="12" t="s">
        <v>38</v>
      </c>
      <c r="B96" s="9" t="s">
        <v>130</v>
      </c>
      <c r="C96" s="9" t="s">
        <v>39</v>
      </c>
      <c r="D96" s="5" t="s">
        <v>37</v>
      </c>
      <c r="E96" s="5" t="s">
        <v>99</v>
      </c>
      <c r="F96" s="10">
        <v>65</v>
      </c>
    </row>
    <row r="97" spans="1:6" ht="47.25" customHeight="1" outlineLevel="5">
      <c r="A97" s="15" t="s">
        <v>119</v>
      </c>
      <c r="B97" s="9" t="s">
        <v>118</v>
      </c>
      <c r="C97" s="9"/>
      <c r="D97" s="5"/>
      <c r="E97" s="5"/>
      <c r="F97" s="10">
        <f>F98</f>
        <v>1212.7551</v>
      </c>
    </row>
    <row r="98" spans="1:6" ht="39.75" customHeight="1" outlineLevel="5">
      <c r="A98" s="16" t="s">
        <v>38</v>
      </c>
      <c r="B98" s="9" t="s">
        <v>118</v>
      </c>
      <c r="C98" s="9" t="s">
        <v>39</v>
      </c>
      <c r="D98" s="5" t="s">
        <v>37</v>
      </c>
      <c r="E98" s="5" t="s">
        <v>62</v>
      </c>
      <c r="F98" s="10">
        <v>1212.7551</v>
      </c>
    </row>
    <row r="99" spans="1:6" ht="59.25" customHeight="1" hidden="1" outlineLevel="5">
      <c r="A99" s="16" t="s">
        <v>100</v>
      </c>
      <c r="B99" s="17" t="s">
        <v>101</v>
      </c>
      <c r="C99" s="9"/>
      <c r="D99" s="5"/>
      <c r="E99" s="5"/>
      <c r="F99" s="10">
        <f>F100</f>
        <v>0</v>
      </c>
    </row>
    <row r="100" spans="1:6" ht="37.5" hidden="1" outlineLevel="5">
      <c r="A100" s="16" t="s">
        <v>38</v>
      </c>
      <c r="B100" s="17" t="s">
        <v>101</v>
      </c>
      <c r="C100" s="9" t="s">
        <v>39</v>
      </c>
      <c r="D100" s="5" t="s">
        <v>18</v>
      </c>
      <c r="E100" s="5" t="s">
        <v>25</v>
      </c>
      <c r="F100" s="10"/>
    </row>
    <row r="101" spans="1:6" ht="24" customHeight="1" collapsed="1">
      <c r="A101" s="26" t="s">
        <v>102</v>
      </c>
      <c r="B101" s="26"/>
      <c r="C101" s="26"/>
      <c r="D101" s="18"/>
      <c r="E101" s="18"/>
      <c r="F101" s="19">
        <f>F17+F26+F29+F21</f>
        <v>7220.626620000001</v>
      </c>
    </row>
    <row r="102" ht="12.75" customHeight="1"/>
  </sheetData>
  <sheetProtection selectLockedCells="1" selectUnlockedCells="1"/>
  <mergeCells count="20">
    <mergeCell ref="A1:F1"/>
    <mergeCell ref="A2:F2"/>
    <mergeCell ref="A3:F3"/>
    <mergeCell ref="B4:F4"/>
    <mergeCell ref="A5:F5"/>
    <mergeCell ref="A6:F6"/>
    <mergeCell ref="A7:F7"/>
    <mergeCell ref="A9:F9"/>
    <mergeCell ref="A10:F10"/>
    <mergeCell ref="A11:F11"/>
    <mergeCell ref="A12:F12"/>
    <mergeCell ref="A13:F13"/>
    <mergeCell ref="A101:C101"/>
    <mergeCell ref="A14:F14"/>
    <mergeCell ref="A15:A16"/>
    <mergeCell ref="B15:B16"/>
    <mergeCell ref="C15:C16"/>
    <mergeCell ref="D15:D16"/>
    <mergeCell ref="E15:E16"/>
    <mergeCell ref="F15:F16"/>
  </mergeCells>
  <printOptions/>
  <pageMargins left="0.5902777777777778" right="0.5902777777777778" top="0.5902777777777778" bottom="0.3923611111111111" header="0.5118055555555555" footer="0.5118055555555555"/>
  <pageSetup fitToHeight="20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KALININSKAJA\Пользователь 2</dc:creator>
  <cp:keywords/>
  <dc:description/>
  <cp:lastModifiedBy>Kokshaisk1</cp:lastModifiedBy>
  <cp:lastPrinted>2019-11-14T10:52:03Z</cp:lastPrinted>
  <dcterms:created xsi:type="dcterms:W3CDTF">2016-11-17T08:07:29Z</dcterms:created>
  <dcterms:modified xsi:type="dcterms:W3CDTF">2021-02-24T06:42:03Z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C:\Users\Пользователь 2\AppData\Local\Кейсистемс\Бюджет-КС\ReportManager\sqr_info_isp_budg_2016_6.xls</vt:lpwstr>
  </property>
</Properties>
</file>